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6591196B-91AE-49F0-A062-7AC3B66A717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386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<sst xmlns="http://schemas.openxmlformats.org/spreadsheetml/2006/main" count="34" uniqueCount="26">
  <si>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</si>
  <si>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</si>
  <si>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</si>
  <si>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</si>
  <si>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</si>
  <si>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</si>
  <si>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</si>
  <si>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</si>
  <si>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</si>
  <si>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</si>
  <si>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</si>
  <si>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</si>
  <si>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</si>
  <si>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</si>
  <si>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</si>
  <si>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</si>
  <si>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CENTRAL DE AGUA Y SANEAMIENTO</t>
  </si>
  <si>
    <t>Del 1 de Enero al 31 de Diciembre de 2024</t>
  </si>
  <si>
    <t>DIRECCIÓN EJECUTIVA</t>
  </si>
  <si>
    <t>DIRECCIÓN FINANCIERA</t>
  </si>
  <si>
    <t>DIRECCIÓN TÉCNICA</t>
  </si>
  <si>
    <t>DIRECCIÓN JURÍDICA</t>
  </si>
  <si>
    <t>DIRECCIÓN DE OPERACIÓN REGIONAL</t>
  </si>
  <si>
    <t>DIRECCION ADMINISTRATIVA</t>
  </si>
  <si>
    <t>ORGANO INTERNO DE CONTROL</t>
  </si>
  <si>
    <t>DIRECCION DE COMERCIALIZACION, EVALUACION Y ATENCION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</si>
</sst>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36</xdr:row>
      <xdr:rowOff>74084</xdr:rowOff>
    </xdr:from>
    <xdr:to>
      <xdr:col>7</xdr:col>
      <xdr:colOff>907834</xdr:colOff>
      <xdr:row>44</xdr:row>
      <xdr:rowOff>55562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428A79-4A2F-4882-9D6B-69FA1C78A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539750" y="5958417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O28" sqref="O28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561810218.60000002</v>
      </c>
      <c r="D9" s="12">
        <f>SUM(D10:D17)</f>
        <v>85797563.829999998</v>
      </c>
      <c r="E9" s="16">
        <f>SUM(C9:D9)</f>
        <v>647607782.43000007</v>
      </c>
      <c r="F9" s="12">
        <f>SUM(F10:F17)</f>
        <v>556877770.12</v>
      </c>
      <c r="G9" s="12">
        <f>SUM(G10:G17)</f>
        <v>531973110.61000007</v>
      </c>
      <c r="H9" s="16">
        <f>SUM(E9-F9)</f>
        <v>90730012.310000062</v>
      </c>
    </row>
    <row r="10" spans="2:9" x14ac:dyDescent="0.2">
      <c r="B10" s="7" t="s">
        <v>18</v>
      </c>
      <c r="C10" s="8">
        <v>14128903.550000001</v>
      </c>
      <c r="D10" s="8">
        <v>23367427.48</v>
      </c>
      <c r="E10" s="8">
        <f>SUM(C10:D10)</f>
        <v>37496331.030000001</v>
      </c>
      <c r="F10" s="8">
        <v>37436932.82</v>
      </c>
      <c r="G10" s="8">
        <v>36961225.899999999</v>
      </c>
      <c r="H10" s="8">
        <f>SUM(E10-F10)</f>
        <v>59398.210000000894</v>
      </c>
    </row>
    <row r="11" spans="2:9" x14ac:dyDescent="0.2">
      <c r="B11" s="7" t="s">
        <v>19</v>
      </c>
      <c r="C11" s="8">
        <v>89979320.150000006</v>
      </c>
      <c r="D11" s="8">
        <v>-8365190.29</v>
      </c>
      <c r="E11" s="8">
        <f t="shared" ref="E11:E17" si="0">SUM(C11:D11)</f>
        <v>81614129.859999999</v>
      </c>
      <c r="F11" s="8">
        <v>61284262.549999997</v>
      </c>
      <c r="G11" s="8">
        <v>44371872.420000002</v>
      </c>
      <c r="H11" s="8">
        <f t="shared" ref="H11:H17" si="1">SUM(E11-F11)</f>
        <v>20329867.310000002</v>
      </c>
    </row>
    <row r="12" spans="2:9" x14ac:dyDescent="0.2">
      <c r="B12" s="7" t="s">
        <v>20</v>
      </c>
      <c r="C12" s="8">
        <v>272324705</v>
      </c>
      <c r="D12" s="8">
        <v>69954482.879999995</v>
      </c>
      <c r="E12" s="8">
        <f t="shared" si="0"/>
        <v>342279187.88</v>
      </c>
      <c r="F12" s="8">
        <v>276165383.24000001</v>
      </c>
      <c r="G12" s="8">
        <v>276062962.30000001</v>
      </c>
      <c r="H12" s="8">
        <f t="shared" si="1"/>
        <v>66113804.639999986</v>
      </c>
    </row>
    <row r="13" spans="2:9" x14ac:dyDescent="0.2">
      <c r="B13" s="7" t="s">
        <v>21</v>
      </c>
      <c r="C13" s="8">
        <v>31036694</v>
      </c>
      <c r="D13" s="8">
        <v>-21597441.239999998</v>
      </c>
      <c r="E13" s="8">
        <f t="shared" si="0"/>
        <v>9439252.7600000016</v>
      </c>
      <c r="F13" s="8">
        <v>9303742.6300000008</v>
      </c>
      <c r="G13" s="8">
        <v>9276158.9299999997</v>
      </c>
      <c r="H13" s="8">
        <f t="shared" si="1"/>
        <v>135510.13000000082</v>
      </c>
    </row>
    <row r="14" spans="2:9" x14ac:dyDescent="0.2">
      <c r="B14" s="7" t="s">
        <v>22</v>
      </c>
      <c r="C14" s="8">
        <v>66536154.280000001</v>
      </c>
      <c r="D14" s="8">
        <v>7370197.7699999996</v>
      </c>
      <c r="E14" s="8">
        <f t="shared" si="0"/>
        <v>73906352.049999997</v>
      </c>
      <c r="F14" s="8">
        <v>73286489.420000002</v>
      </c>
      <c r="G14" s="8">
        <v>69089744.040000007</v>
      </c>
      <c r="H14" s="8">
        <f t="shared" si="1"/>
        <v>619862.62999999523</v>
      </c>
    </row>
    <row r="15" spans="2:9" x14ac:dyDescent="0.2">
      <c r="B15" s="7" t="s">
        <v>23</v>
      </c>
      <c r="C15" s="8">
        <v>72472259.620000005</v>
      </c>
      <c r="D15" s="8">
        <v>12648473.51</v>
      </c>
      <c r="E15" s="8">
        <f t="shared" si="0"/>
        <v>85120733.13000001</v>
      </c>
      <c r="F15" s="8">
        <v>82390875.180000007</v>
      </c>
      <c r="G15" s="8">
        <v>79489637.799999997</v>
      </c>
      <c r="H15" s="8">
        <f t="shared" si="1"/>
        <v>2729857.950000003</v>
      </c>
    </row>
    <row r="16" spans="2:9" x14ac:dyDescent="0.2">
      <c r="B16" s="7" t="s">
        <v>24</v>
      </c>
      <c r="C16" s="8">
        <v>2659266</v>
      </c>
      <c r="D16" s="8">
        <v>187425.25</v>
      </c>
      <c r="E16" s="8">
        <f t="shared" si="0"/>
        <v>2846691.25</v>
      </c>
      <c r="F16" s="8">
        <v>2817317.92</v>
      </c>
      <c r="G16" s="8">
        <v>2803443.62</v>
      </c>
      <c r="H16" s="8">
        <f t="shared" si="1"/>
        <v>29373.330000000075</v>
      </c>
    </row>
    <row r="17" spans="2:8" ht="24" x14ac:dyDescent="0.2">
      <c r="B17" s="7" t="s">
        <v>25</v>
      </c>
      <c r="C17" s="8">
        <v>12672916</v>
      </c>
      <c r="D17" s="8">
        <v>2232188.4700000002</v>
      </c>
      <c r="E17" s="8">
        <f t="shared" si="0"/>
        <v>14905104.470000001</v>
      </c>
      <c r="F17" s="8">
        <v>14192766.359999999</v>
      </c>
      <c r="G17" s="8">
        <v>13918065.6</v>
      </c>
      <c r="H17" s="8">
        <f t="shared" si="1"/>
        <v>712338.11000000127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119655122</v>
      </c>
      <c r="D19" s="13">
        <f t="shared" ref="D19:G19" si="2">SUM(D20:D27)</f>
        <v>-4987596.96</v>
      </c>
      <c r="E19" s="17">
        <f t="shared" ref="E19:E27" si="3">SUM(C19:D19)</f>
        <v>114667525.04000001</v>
      </c>
      <c r="F19" s="13">
        <f t="shared" si="2"/>
        <v>95276801.769999996</v>
      </c>
      <c r="G19" s="13">
        <f t="shared" si="2"/>
        <v>95276801.769999996</v>
      </c>
      <c r="H19" s="17">
        <f>SUM(E19-F19)</f>
        <v>19390723.270000011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20</v>
      </c>
      <c r="C22" s="8">
        <v>119655122</v>
      </c>
      <c r="D22" s="8">
        <v>-4987596.96</v>
      </c>
      <c r="E22" s="8">
        <f t="shared" si="3"/>
        <v>114667525.04000001</v>
      </c>
      <c r="F22" s="8">
        <v>95276801.769999996</v>
      </c>
      <c r="G22" s="8">
        <v>95276801.769999996</v>
      </c>
      <c r="H22" s="8">
        <f t="shared" si="4"/>
        <v>19390723.270000011</v>
      </c>
    </row>
    <row r="23" spans="2:8" x14ac:dyDescent="0.2">
      <c r="B23" s="7" t="s">
        <v>21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22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23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24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ht="24" x14ac:dyDescent="0.2">
      <c r="B27" s="7" t="s">
        <v>25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681465340.60000002</v>
      </c>
      <c r="D29" s="4">
        <f t="shared" ref="D29:H29" si="5">SUM(D9+D19)</f>
        <v>80809966.870000005</v>
      </c>
      <c r="E29" s="4">
        <f t="shared" si="5"/>
        <v>762275307.47000003</v>
      </c>
      <c r="F29" s="4">
        <f t="shared" si="5"/>
        <v>652154571.88999999</v>
      </c>
      <c r="G29" s="4">
        <f t="shared" si="5"/>
        <v>627249912.38000011</v>
      </c>
      <c r="H29" s="4">
        <f t="shared" si="5"/>
        <v>110120735.58000007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ht="11.45" x14ac:dyDescent="0.25"/>
    <row r="69" s="20" customFormat="1" ht="11.45" x14ac:dyDescent="0.25"/>
    <row r="70" s="20" customFormat="1" ht="11.45" x14ac:dyDescent="0.25"/>
    <row r="71" s="20" customFormat="1" ht="11.45" x14ac:dyDescent="0.25"/>
    <row r="72" s="20" customFormat="1" ht="11.45" x14ac:dyDescent="0.25"/>
    <row r="73" s="20" customFormat="1" ht="11.45" x14ac:dyDescent="0.25"/>
    <row r="74" s="20" customFormat="1" ht="11.45" x14ac:dyDescent="0.25"/>
    <row r="75" s="20" customFormat="1" ht="11.45" x14ac:dyDescent="0.25"/>
    <row r="76" s="20" customFormat="1" ht="11.45" x14ac:dyDescent="0.25"/>
    <row r="77" s="20" customFormat="1" ht="11.45" x14ac:dyDescent="0.25"/>
    <row r="78" s="20" customFormat="1" ht="11.45" x14ac:dyDescent="0.25"/>
    <row r="79" s="20" customFormat="1" ht="11.45" x14ac:dyDescent="0.25"/>
    <row r="80" s="20" customFormat="1" ht="11.45" x14ac:dyDescent="0.25"/>
    <row r="81" s="20" customFormat="1" ht="11.45" x14ac:dyDescent="0.25"/>
    <row r="82" s="20" customFormat="1" ht="11.45" x14ac:dyDescent="0.25"/>
    <row r="83" s="20" customFormat="1" ht="11.45" x14ac:dyDescent="0.25"/>
    <row r="84" s="20" customFormat="1" ht="11.45" x14ac:dyDescent="0.25"/>
    <row r="85" s="20" customFormat="1" ht="11.45" x14ac:dyDescent="0.25"/>
    <row r="86" s="20" customFormat="1" ht="11.45" x14ac:dyDescent="0.25"/>
    <row r="87" s="20" customFormat="1" ht="11.45" x14ac:dyDescent="0.25"/>
    <row r="88" s="20" customFormat="1" ht="11.45" x14ac:dyDescent="0.25"/>
    <row r="89" s="20" customFormat="1" ht="11.45" x14ac:dyDescent="0.25"/>
    <row r="90" s="20" customFormat="1" ht="11.45" x14ac:dyDescent="0.25"/>
    <row r="91" s="20" customFormat="1" ht="11.45" x14ac:dyDescent="0.25"/>
    <row r="92" s="20" customFormat="1" ht="11.45" x14ac:dyDescent="0.25"/>
    <row r="93" s="20" customFormat="1" ht="11.45" x14ac:dyDescent="0.25"/>
    <row r="94" s="20" customFormat="1" ht="11.45" x14ac:dyDescent="0.25"/>
    <row r="95" s="20" customFormat="1" ht="11.45" x14ac:dyDescent="0.25"/>
    <row r="96" s="20" customFormat="1" ht="11.45" x14ac:dyDescent="0.25"/>
    <row r="97" spans="19:19" s="20" customFormat="1" ht="11.45" x14ac:dyDescent="0.25">
      <c r="S97" s="20" t="s">
        <v>15</v>
      </c>
    </row>
    <row r="98" spans="19:19" s="20" customFormat="1" ht="11.45" x14ac:dyDescent="0.25"/>
    <row r="99" spans="19:19" s="20" customFormat="1" ht="11.45" x14ac:dyDescent="0.25"/>
    <row r="100" spans="19:19" s="20" customFormat="1" ht="11.45" x14ac:dyDescent="0.25"/>
    <row r="101" spans="19:19" s="20" customFormat="1" ht="11.45" x14ac:dyDescent="0.25"/>
    <row r="102" spans="19:19" s="20" customFormat="1" ht="11.45" x14ac:dyDescent="0.25"/>
    <row r="103" spans="19:19" s="20" customFormat="1" ht="11.45" x14ac:dyDescent="0.25"/>
    <row r="104" spans="19:19" s="20" customFormat="1" ht="11.45" x14ac:dyDescent="0.25"/>
    <row r="105" spans="19:19" s="20" customFormat="1" ht="11.45" x14ac:dyDescent="0.25"/>
    <row r="106" spans="19:19" s="20" customFormat="1" ht="11.45" x14ac:dyDescent="0.25"/>
    <row r="107" spans="19:19" s="20" customFormat="1" ht="11.45" x14ac:dyDescent="0.25"/>
    <row r="108" spans="19:19" s="20" customFormat="1" ht="11.45" x14ac:dyDescent="0.25"/>
    <row r="109" spans="19:19" s="20" customFormat="1" ht="11.45" x14ac:dyDescent="0.25"/>
    <row r="110" spans="19:19" s="20" customFormat="1" ht="11.45" x14ac:dyDescent="0.25"/>
    <row r="111" spans="19:19" s="20" customFormat="1" ht="11.45" x14ac:dyDescent="0.25"/>
    <row r="112" spans="19:19" s="20" customFormat="1" ht="11.45" x14ac:dyDescent="0.25"/>
    <row r="113" s="20" customFormat="1" ht="11.45" x14ac:dyDescent="0.25"/>
    <row r="114" s="20" customFormat="1" ht="11.45" x14ac:dyDescent="0.25"/>
    <row r="115" s="20" customFormat="1" ht="11.45" x14ac:dyDescent="0.25"/>
    <row r="116" s="20" customFormat="1" ht="11.45" x14ac:dyDescent="0.25"/>
    <row r="117" s="20" customFormat="1" ht="11.45" x14ac:dyDescent="0.25"/>
    <row r="118" s="20" customFormat="1" ht="11.45" x14ac:dyDescent="0.25"/>
    <row r="119" s="20" customFormat="1" ht="11.45" x14ac:dyDescent="0.25"/>
    <row r="120" s="20" customFormat="1" ht="11.45" x14ac:dyDescent="0.25"/>
    <row r="121" s="20" customFormat="1" ht="11.45" x14ac:dyDescent="0.25"/>
    <row r="122" s="20" customFormat="1" ht="11.45" x14ac:dyDescent="0.25"/>
    <row r="123" s="20" customFormat="1" ht="11.45" x14ac:dyDescent="0.25"/>
    <row r="124" s="20" customFormat="1" ht="11.45" x14ac:dyDescent="0.25"/>
    <row r="125" s="20" customFormat="1" ht="11.45" x14ac:dyDescent="0.25"/>
    <row r="126" s="20" customFormat="1" ht="11.45" x14ac:dyDescent="0.25"/>
    <row r="127" s="20" customFormat="1" ht="11.45" x14ac:dyDescent="0.25"/>
    <row r="128" s="20" customFormat="1" ht="11.45" x14ac:dyDescent="0.25"/>
    <row r="129" s="20" customFormat="1" ht="11.45" x14ac:dyDescent="0.25"/>
    <row r="130" s="20" customFormat="1" ht="11.45" x14ac:dyDescent="0.25"/>
    <row r="131" s="20" customFormat="1" ht="11.45" x14ac:dyDescent="0.25"/>
    <row r="132" s="20" customFormat="1" ht="11.45" x14ac:dyDescent="0.25"/>
    <row r="133" s="20" customFormat="1" ht="11.45" x14ac:dyDescent="0.25"/>
    <row r="134" s="20" customFormat="1" ht="11.45" x14ac:dyDescent="0.25"/>
    <row r="135" s="20" customFormat="1" ht="11.45" x14ac:dyDescent="0.25"/>
    <row r="136" s="20" customFormat="1" ht="11.45" x14ac:dyDescent="0.25"/>
    <row r="137" s="20" customFormat="1" ht="11.45" x14ac:dyDescent="0.25"/>
    <row r="138" s="20" customFormat="1" ht="11.45" x14ac:dyDescent="0.25"/>
    <row r="139" s="20" customFormat="1" ht="11.45" x14ac:dyDescent="0.25"/>
    <row r="140" s="20" customFormat="1" ht="11.45" x14ac:dyDescent="0.25"/>
    <row r="141" s="20" customFormat="1" ht="11.45" x14ac:dyDescent="0.25"/>
    <row r="142" s="20" customFormat="1" ht="11.45" x14ac:dyDescent="0.25"/>
    <row r="143" s="20" customFormat="1" ht="11.45" x14ac:dyDescent="0.25"/>
    <row r="144" s="20" customFormat="1" ht="11.45" x14ac:dyDescent="0.25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dcterms:created xsi:type="dcterms:W3CDTF">2020-01-08T21:44:09Z</dcterms:created>
  <dcterms:modified xsi:type="dcterms:W3CDTF">2025-01-28T14:40:56Z</dcterms:modified>
</cp:coreProperties>
</file>